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10.11." sheetId="1" r:id="rId1"/>
    <sheet name="11.11." sheetId="2" r:id="rId2"/>
    <sheet name="12.11." sheetId="3" r:id="rId3"/>
    <sheet name="13.11." sheetId="4" r:id="rId4"/>
    <sheet name="14.11." sheetId="5" r:id="rId5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  <c r="F15" i="4"/>
  <c r="E15"/>
  <c r="F7"/>
  <c r="E7"/>
  <c r="F15" i="3"/>
  <c r="E15"/>
  <c r="F7"/>
  <c r="E7"/>
  <c r="F16" i="2"/>
  <c r="F8"/>
  <c r="E8"/>
  <c r="F17" i="1"/>
  <c r="E17"/>
  <c r="F8"/>
  <c r="E8"/>
</calcChain>
</file>

<file path=xl/sharedStrings.xml><?xml version="1.0" encoding="utf-8"?>
<sst xmlns="http://schemas.openxmlformats.org/spreadsheetml/2006/main" count="197" uniqueCount="69">
  <si>
    <t>Школа</t>
  </si>
  <si>
    <t xml:space="preserve">ГБОУ СОШ 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</si>
  <si>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</si>
  <si>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</si>
  <si>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</si>
  <si>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</si>
  <si>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</si>
  <si>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</si>
  <si>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</si>
  <si>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</si>
  <si>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</si>
  <si>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</si>
  <si>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</si>
  <si>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</si>
  <si>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</si>
  <si>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</si>
  <si>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</si>
  <si>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</si>
  <si>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</si>
  <si>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</si>
  <si>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</si>
  <si>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</si>
  <si>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</si>
  <si>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</si>
  <si>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</si>
  <si>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</si>
  <si>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</si>
  <si>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</si>
  <si>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</si>
  <si>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</si>
  <si>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</si>
  <si>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</si>
  <si>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</si>
  <si>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</si>
  <si>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</si>
  <si>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</si>
  <si>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</si>
  <si>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</si>
  <si>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</si>
  <si>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</si>
  <si>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</si>
  <si>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</si>
  <si>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</si>
  <si>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</si>
  <si>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</si>
  <si>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</si>
  <si>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</si>
  <si>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 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</si>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</sst>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4">
    <numFmt numFmtId="168" formatCode="0_ "/>
    <numFmt numFmtId="169" formatCode="dd\.mm\.yyyy"/>
    <numFmt numFmtId="170" formatCode="0.00_ "/>
    <numFmt numFmtId="171" formatCode="0.0"/>
  </numFmts>
  <fonts count="8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left" vertical="top" wrapText="1"/>
      <protection locked="0"/>
    </xf>
    <xf numFmtId="1" fontId="1" fillId="7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7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left" wrapText="1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5" fillId="4" borderId="15" xfId="0" applyNumberFormat="1" applyFont="1" applyFill="1" applyBorder="1" applyAlignment="1" applyProtection="1">
      <alignment horizontal="center" vertical="center"/>
      <protection locked="0"/>
    </xf>
    <xf numFmtId="170" fontId="0" fillId="2" borderId="17" xfId="0" applyNumberFormat="1" applyFont="1" applyFill="1" applyBorder="1" applyAlignment="1" applyProtection="1">
      <protection locked="0"/>
    </xf>
    <xf numFmtId="1" fontId="4" fillId="5" borderId="23" xfId="0" applyNumberFormat="1" applyFont="1" applyFill="1" applyBorder="1" applyAlignment="1" applyProtection="1">
      <alignment horizontal="center" vertical="center"/>
      <protection locked="0"/>
    </xf>
    <xf numFmtId="1" fontId="4" fillId="7" borderId="19" xfId="0" applyNumberFormat="1" applyFont="1" applyFill="1" applyBorder="1" applyAlignment="1" applyProtection="1">
      <alignment horizontal="center" vertical="center"/>
      <protection locked="0"/>
    </xf>
    <xf numFmtId="1" fontId="5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4" xfId="0" applyNumberFormat="1" applyFont="1" applyFill="1" applyBorder="1" applyAlignment="1">
      <alignment horizontal="center" vertical="center"/>
    </xf>
    <xf numFmtId="168" fontId="1" fillId="3" borderId="25" xfId="0" applyNumberFormat="1" applyFont="1" applyFill="1" applyBorder="1" applyAlignment="1">
      <alignment horizontal="center" vertical="center"/>
    </xf>
    <xf numFmtId="0" fontId="3" fillId="0" borderId="16" xfId="0" applyFont="1" applyBorder="1" applyAlignment="1"/>
    <xf numFmtId="0" fontId="3" fillId="2" borderId="17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protection locked="0"/>
    </xf>
    <xf numFmtId="2" fontId="3" fillId="2" borderId="17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8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2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8" fontId="1" fillId="3" borderId="15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9" xfId="0" applyNumberFormat="1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alignment horizontal="center" vertical="top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top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vertical="center"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0" fillId="0" borderId="26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7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4" fillId="7" borderId="15" xfId="0" applyNumberFormat="1" applyFont="1" applyFill="1" applyBorder="1" applyAlignment="1" applyProtection="1">
      <alignment horizontal="center" vertical="center"/>
      <protection locked="0"/>
    </xf>
    <xf numFmtId="1" fontId="0" fillId="2" borderId="23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179" t="s">
        <v>68</v>
      </c>
      <c r="C1" s="174"/>
      <c r="D1" s="175"/>
      <c r="E1" s="1" t="s">
        <v>2</v>
      </c>
      <c r="F1" s="3"/>
      <c r="I1" s="1" t="s">
        <v>3</v>
      </c>
      <c r="J1" s="62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9.25" customHeight="1">
      <c r="A4" s="6" t="s">
        <v>15</v>
      </c>
      <c r="B4" s="7" t="s">
        <v>16</v>
      </c>
      <c r="C4" s="154" t="s">
        <v>17</v>
      </c>
      <c r="D4" s="155" t="s">
        <v>18</v>
      </c>
      <c r="E4" s="156">
        <v>260</v>
      </c>
      <c r="F4" s="43">
        <v>66.400000000000006</v>
      </c>
      <c r="G4" s="85">
        <v>481.4</v>
      </c>
      <c r="H4" s="130">
        <v>13.8</v>
      </c>
      <c r="I4" s="130">
        <v>13.9</v>
      </c>
      <c r="J4" s="131">
        <v>49.47</v>
      </c>
    </row>
    <row r="5" spans="1:10" ht="19.5" customHeight="1">
      <c r="A5" s="11"/>
      <c r="B5" s="36" t="s">
        <v>19</v>
      </c>
      <c r="C5" s="157">
        <v>293</v>
      </c>
      <c r="D5" s="158" t="s">
        <v>20</v>
      </c>
      <c r="E5" s="88">
        <v>200</v>
      </c>
      <c r="F5" s="38">
        <v>5.0999999999999996</v>
      </c>
      <c r="G5" s="88">
        <v>57.267000000000003</v>
      </c>
      <c r="H5" s="88">
        <v>0.2</v>
      </c>
      <c r="I5" s="88">
        <v>5.0999999999999997E-2</v>
      </c>
      <c r="J5" s="93">
        <v>15.01</v>
      </c>
    </row>
    <row r="6" spans="1:10">
      <c r="A6" s="11"/>
      <c r="B6" s="36" t="s">
        <v>21</v>
      </c>
      <c r="C6" s="52" t="s">
        <v>22</v>
      </c>
      <c r="D6" s="155" t="s">
        <v>23</v>
      </c>
      <c r="E6" s="85">
        <v>40</v>
      </c>
      <c r="F6" s="38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20.25" customHeight="1">
      <c r="A7" s="11"/>
      <c r="B7" s="51"/>
      <c r="C7" s="159"/>
      <c r="D7" s="160"/>
      <c r="E7" s="161"/>
      <c r="F7" s="162"/>
      <c r="G7" s="161"/>
      <c r="H7" s="161"/>
      <c r="I7" s="161"/>
      <c r="J7" s="172"/>
    </row>
    <row r="8" spans="1:10" ht="19.5" customHeight="1">
      <c r="A8" s="163"/>
      <c r="B8" s="22"/>
      <c r="C8" s="52"/>
      <c r="D8" s="164"/>
      <c r="E8" s="54">
        <f>SUM(E3:E6)</f>
        <v>500</v>
      </c>
      <c r="F8" s="55">
        <f>F4+F5+F6</f>
        <v>78.680000000000007</v>
      </c>
      <c r="G8" s="54"/>
      <c r="H8" s="54"/>
      <c r="I8" s="54"/>
      <c r="J8" s="54"/>
    </row>
    <row r="9" spans="1:10" ht="21" customHeight="1">
      <c r="A9" s="11" t="s">
        <v>24</v>
      </c>
      <c r="B9" s="30" t="s">
        <v>25</v>
      </c>
      <c r="C9" s="165">
        <v>16</v>
      </c>
      <c r="D9" s="166" t="s">
        <v>26</v>
      </c>
      <c r="E9" s="103">
        <v>60</v>
      </c>
      <c r="F9" s="167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11"/>
      <c r="B10" s="36" t="s">
        <v>27</v>
      </c>
      <c r="C10" s="154">
        <v>163</v>
      </c>
      <c r="D10" s="168" t="s">
        <v>28</v>
      </c>
      <c r="E10" s="38">
        <v>200</v>
      </c>
      <c r="F10" s="167">
        <v>16.399999999999999</v>
      </c>
      <c r="G10" s="38">
        <v>100</v>
      </c>
      <c r="H10" s="40">
        <v>2.2719999999999998</v>
      </c>
      <c r="I10" s="40">
        <v>2.1379999999999999</v>
      </c>
      <c r="J10" s="66">
        <v>19.155999999999999</v>
      </c>
    </row>
    <row r="11" spans="1:10" ht="18.75" customHeight="1">
      <c r="A11" s="11"/>
      <c r="B11" s="36" t="s">
        <v>29</v>
      </c>
      <c r="C11" s="154">
        <v>423</v>
      </c>
      <c r="D11" s="169" t="s">
        <v>30</v>
      </c>
      <c r="E11" s="38">
        <v>90</v>
      </c>
      <c r="F11" s="43">
        <v>53.64</v>
      </c>
      <c r="G11" s="44">
        <v>158</v>
      </c>
      <c r="H11" s="40">
        <v>7.63</v>
      </c>
      <c r="I11" s="40">
        <v>10.17</v>
      </c>
      <c r="J11" s="66">
        <v>9.43</v>
      </c>
    </row>
    <row r="12" spans="1:10" ht="20.100000000000001" customHeight="1">
      <c r="A12" s="11"/>
      <c r="B12" s="36" t="s">
        <v>31</v>
      </c>
      <c r="C12" s="154">
        <v>302</v>
      </c>
      <c r="D12" s="170" t="s">
        <v>32</v>
      </c>
      <c r="E12" s="46">
        <v>150</v>
      </c>
      <c r="F12" s="43">
        <v>15.25</v>
      </c>
      <c r="G12" s="46">
        <v>232.58500000000001</v>
      </c>
      <c r="H12" s="46">
        <v>7.7</v>
      </c>
      <c r="I12" s="46">
        <v>5.3</v>
      </c>
      <c r="J12" s="69">
        <v>26.323</v>
      </c>
    </row>
    <row r="13" spans="1:10" ht="20.100000000000001" customHeight="1">
      <c r="A13" s="11"/>
      <c r="B13" s="36" t="s">
        <v>33</v>
      </c>
      <c r="C13" s="157">
        <v>628</v>
      </c>
      <c r="D13" s="158" t="s">
        <v>34</v>
      </c>
      <c r="E13" s="88">
        <v>200</v>
      </c>
      <c r="F13" s="171">
        <v>5.3</v>
      </c>
      <c r="G13" s="88">
        <v>84.6</v>
      </c>
      <c r="H13" s="35">
        <v>1</v>
      </c>
      <c r="I13" s="35"/>
      <c r="J13" s="35">
        <v>21</v>
      </c>
    </row>
    <row r="14" spans="1:10" ht="21" customHeight="1">
      <c r="A14" s="11"/>
      <c r="B14" s="36" t="s">
        <v>35</v>
      </c>
      <c r="C14" s="154" t="s">
        <v>36</v>
      </c>
      <c r="D14" s="168" t="s">
        <v>37</v>
      </c>
      <c r="E14" s="38">
        <v>20</v>
      </c>
      <c r="F14" s="167">
        <v>3.79</v>
      </c>
      <c r="G14" s="38">
        <v>45</v>
      </c>
      <c r="H14" s="38">
        <v>2</v>
      </c>
      <c r="I14" s="38">
        <v>0</v>
      </c>
      <c r="J14" s="38">
        <v>10</v>
      </c>
    </row>
    <row r="15" spans="1:10" ht="20.100000000000001" customHeight="1">
      <c r="A15" s="11"/>
      <c r="B15" s="36" t="s">
        <v>38</v>
      </c>
      <c r="C15" s="154" t="s">
        <v>36</v>
      </c>
      <c r="D15" s="168" t="s">
        <v>39</v>
      </c>
      <c r="E15" s="38">
        <v>20</v>
      </c>
      <c r="F15" s="167">
        <v>3.79</v>
      </c>
      <c r="G15" s="38">
        <v>38</v>
      </c>
      <c r="H15" s="38">
        <v>1</v>
      </c>
      <c r="I15" s="38">
        <v>0</v>
      </c>
      <c r="J15" s="38">
        <v>6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740</v>
      </c>
      <c r="F17" s="61">
        <f>SUM(F9+F10+F11+F12+F13+F14+15:15)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9" style="9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76" t="s">
        <v>1</v>
      </c>
      <c r="C1" s="177"/>
      <c r="D1" s="178"/>
      <c r="E1" t="s">
        <v>2</v>
      </c>
      <c r="F1" s="96"/>
      <c r="I1" t="s">
        <v>3</v>
      </c>
      <c r="J1" s="126">
        <v>45972</v>
      </c>
    </row>
    <row r="3" spans="1:10">
      <c r="A3" s="97" t="s">
        <v>5</v>
      </c>
      <c r="B3" s="98" t="s">
        <v>6</v>
      </c>
      <c r="C3" s="99" t="s">
        <v>7</v>
      </c>
      <c r="D3" s="98" t="s">
        <v>8</v>
      </c>
      <c r="E3" s="98" t="s">
        <v>9</v>
      </c>
      <c r="F3" s="98" t="s">
        <v>10</v>
      </c>
      <c r="G3" s="98" t="s">
        <v>11</v>
      </c>
      <c r="H3" s="98" t="s">
        <v>12</v>
      </c>
      <c r="I3" s="98" t="s">
        <v>13</v>
      </c>
      <c r="J3" s="127" t="s">
        <v>14</v>
      </c>
    </row>
    <row r="4" spans="1:10" ht="31.5" customHeight="1">
      <c r="A4" s="101" t="s">
        <v>15</v>
      </c>
      <c r="B4" s="102" t="s">
        <v>16</v>
      </c>
      <c r="C4" s="133" t="s">
        <v>40</v>
      </c>
      <c r="D4" s="134" t="s">
        <v>41</v>
      </c>
      <c r="E4" s="73">
        <v>260</v>
      </c>
      <c r="F4" s="105">
        <v>58.7</v>
      </c>
      <c r="G4" s="135">
        <v>364</v>
      </c>
      <c r="H4" s="136">
        <v>11.4</v>
      </c>
      <c r="I4" s="136">
        <v>11.78</v>
      </c>
      <c r="J4" s="152">
        <v>39.68</v>
      </c>
    </row>
    <row r="5" spans="1:10" ht="17.25" customHeight="1">
      <c r="A5" s="106"/>
      <c r="B5" s="12" t="s">
        <v>19</v>
      </c>
      <c r="C5" s="83">
        <v>629</v>
      </c>
      <c r="D5" s="84" t="s">
        <v>42</v>
      </c>
      <c r="E5" s="85">
        <v>200</v>
      </c>
      <c r="F5" s="105">
        <v>12.8</v>
      </c>
      <c r="G5" s="85">
        <v>47.6</v>
      </c>
      <c r="H5" s="85">
        <v>0.6</v>
      </c>
      <c r="I5" s="85">
        <v>0.4</v>
      </c>
      <c r="J5" s="128">
        <v>10</v>
      </c>
    </row>
    <row r="6" spans="1:10">
      <c r="A6" s="106"/>
      <c r="B6" s="108" t="s">
        <v>35</v>
      </c>
      <c r="C6" s="83" t="s">
        <v>36</v>
      </c>
      <c r="D6" s="84" t="s">
        <v>23</v>
      </c>
      <c r="E6" s="85">
        <v>40</v>
      </c>
      <c r="F6" s="105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18" customHeight="1">
      <c r="A7" s="106"/>
      <c r="B7" s="95"/>
      <c r="C7" s="137"/>
      <c r="D7" s="138"/>
      <c r="E7" s="139"/>
      <c r="F7" s="140"/>
      <c r="G7" s="139"/>
      <c r="H7" s="139"/>
      <c r="I7" s="139"/>
      <c r="J7" s="139"/>
    </row>
    <row r="8" spans="1:10">
      <c r="A8" s="109"/>
      <c r="B8" s="141"/>
      <c r="C8" s="111"/>
      <c r="D8" s="112"/>
      <c r="E8" s="113">
        <f>SUM(E4:E7)</f>
        <v>500</v>
      </c>
      <c r="F8" s="114">
        <f>SUM(F4:F7)</f>
        <v>78.680000000000007</v>
      </c>
      <c r="G8" s="113"/>
      <c r="H8" s="142"/>
      <c r="I8" s="142"/>
      <c r="J8" s="153"/>
    </row>
    <row r="9" spans="1:10" ht="27" customHeight="1">
      <c r="A9" s="106" t="s">
        <v>24</v>
      </c>
      <c r="B9" s="115" t="s">
        <v>25</v>
      </c>
      <c r="C9" s="143">
        <v>62</v>
      </c>
      <c r="D9" s="144" t="s">
        <v>43</v>
      </c>
      <c r="E9" s="145">
        <v>60</v>
      </c>
      <c r="F9" s="146">
        <v>12.8</v>
      </c>
      <c r="G9" s="145">
        <v>93</v>
      </c>
      <c r="H9" s="35">
        <v>1.276</v>
      </c>
      <c r="I9" s="35">
        <v>5.4420000000000002</v>
      </c>
      <c r="J9" s="35">
        <v>7.2679999999999998</v>
      </c>
    </row>
    <row r="10" spans="1:10" ht="27" customHeight="1">
      <c r="A10" s="106"/>
      <c r="B10" s="12" t="s">
        <v>27</v>
      </c>
      <c r="C10" s="147">
        <v>42</v>
      </c>
      <c r="D10" s="107" t="s">
        <v>44</v>
      </c>
      <c r="E10" s="148">
        <v>250</v>
      </c>
      <c r="F10" s="105">
        <v>16.55</v>
      </c>
      <c r="G10" s="149">
        <v>143</v>
      </c>
      <c r="H10" s="149">
        <v>2.79</v>
      </c>
      <c r="I10" s="149">
        <v>7</v>
      </c>
      <c r="J10" s="149">
        <v>20</v>
      </c>
    </row>
    <row r="11" spans="1:10" ht="20.25" customHeight="1">
      <c r="A11" s="106"/>
      <c r="B11" s="12" t="s">
        <v>29</v>
      </c>
      <c r="C11" s="103">
        <v>268</v>
      </c>
      <c r="D11" s="150" t="s">
        <v>45</v>
      </c>
      <c r="E11" s="103">
        <v>150</v>
      </c>
      <c r="F11" s="105">
        <v>68.91</v>
      </c>
      <c r="G11" s="8">
        <v>320</v>
      </c>
      <c r="H11" s="8">
        <v>19.2</v>
      </c>
      <c r="I11" s="8">
        <v>13.8</v>
      </c>
      <c r="J11" s="8">
        <v>29.3</v>
      </c>
    </row>
    <row r="12" spans="1:10" ht="18" customHeight="1">
      <c r="A12" s="106"/>
      <c r="B12" s="12" t="s">
        <v>31</v>
      </c>
      <c r="C12" s="103"/>
      <c r="D12" s="151"/>
      <c r="E12" s="103"/>
      <c r="F12" s="105"/>
      <c r="G12" s="8"/>
      <c r="H12" s="8"/>
      <c r="I12" s="8"/>
      <c r="J12" s="8"/>
    </row>
    <row r="13" spans="1:10">
      <c r="A13" s="106"/>
      <c r="B13" s="36" t="s">
        <v>33</v>
      </c>
      <c r="C13" s="74">
        <v>702</v>
      </c>
      <c r="D13" s="18" t="s">
        <v>46</v>
      </c>
      <c r="E13" s="75">
        <v>200</v>
      </c>
      <c r="F13" s="89">
        <v>4.33</v>
      </c>
      <c r="G13" s="75">
        <v>138</v>
      </c>
      <c r="H13" s="46">
        <v>0.08</v>
      </c>
      <c r="I13" s="46">
        <v>0</v>
      </c>
      <c r="J13" s="69">
        <v>33.552</v>
      </c>
    </row>
    <row r="14" spans="1:10">
      <c r="A14" s="106"/>
      <c r="B14" s="12" t="s">
        <v>35</v>
      </c>
      <c r="C14" s="83" t="s">
        <v>36</v>
      </c>
      <c r="D14" s="84" t="s">
        <v>37</v>
      </c>
      <c r="E14" s="85">
        <v>20</v>
      </c>
      <c r="F14" s="105">
        <v>3.79</v>
      </c>
      <c r="G14" s="85">
        <v>45</v>
      </c>
      <c r="H14" s="85">
        <v>2</v>
      </c>
      <c r="I14" s="85">
        <v>0</v>
      </c>
      <c r="J14" s="128">
        <v>10</v>
      </c>
    </row>
    <row r="15" spans="1:10">
      <c r="A15" s="106"/>
      <c r="B15" s="12" t="s">
        <v>38</v>
      </c>
      <c r="C15" s="83" t="s">
        <v>36</v>
      </c>
      <c r="D15" s="84" t="s">
        <v>39</v>
      </c>
      <c r="E15" s="85">
        <v>20</v>
      </c>
      <c r="F15" s="105">
        <v>3.79</v>
      </c>
      <c r="G15" s="85">
        <v>38</v>
      </c>
      <c r="H15" s="85">
        <v>1</v>
      </c>
      <c r="I15" s="85">
        <v>0</v>
      </c>
      <c r="J15" s="128">
        <v>6</v>
      </c>
    </row>
    <row r="16" spans="1:10">
      <c r="A16" s="120"/>
      <c r="B16" s="121"/>
      <c r="C16" s="122"/>
      <c r="D16" s="123"/>
      <c r="E16" s="124">
        <v>730</v>
      </c>
      <c r="F16" s="125">
        <f>SUM(F9:F15)</f>
        <v>110.17</v>
      </c>
      <c r="G16" s="124"/>
      <c r="H16" s="124"/>
      <c r="I16" s="124"/>
      <c r="J16" s="1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94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76" t="s">
        <v>47</v>
      </c>
      <c r="C1" s="177"/>
      <c r="D1" s="178"/>
      <c r="E1" t="s">
        <v>2</v>
      </c>
      <c r="F1" s="96"/>
      <c r="I1" t="s">
        <v>3</v>
      </c>
      <c r="J1" s="126">
        <v>45973</v>
      </c>
    </row>
    <row r="3" spans="1:10">
      <c r="A3" s="97" t="s">
        <v>5</v>
      </c>
      <c r="B3" s="98" t="s">
        <v>6</v>
      </c>
      <c r="C3" s="99" t="s">
        <v>7</v>
      </c>
      <c r="D3" s="100" t="s">
        <v>8</v>
      </c>
      <c r="E3" s="98" t="s">
        <v>9</v>
      </c>
      <c r="F3" s="98" t="s">
        <v>10</v>
      </c>
      <c r="G3" s="98" t="s">
        <v>11</v>
      </c>
      <c r="H3" s="98" t="s">
        <v>12</v>
      </c>
      <c r="I3" s="98" t="s">
        <v>13</v>
      </c>
      <c r="J3" s="127" t="s">
        <v>14</v>
      </c>
    </row>
    <row r="4" spans="1:10" ht="28.5" customHeight="1">
      <c r="A4" s="101" t="s">
        <v>15</v>
      </c>
      <c r="B4" s="102" t="s">
        <v>16</v>
      </c>
      <c r="C4" s="103" t="s">
        <v>48</v>
      </c>
      <c r="D4" s="104" t="s">
        <v>49</v>
      </c>
      <c r="E4" s="103">
        <v>300</v>
      </c>
      <c r="F4" s="105">
        <v>67.2</v>
      </c>
      <c r="G4" s="8">
        <v>331</v>
      </c>
      <c r="H4" s="8">
        <v>10.48</v>
      </c>
      <c r="I4" s="8">
        <v>11.49</v>
      </c>
      <c r="J4" s="8">
        <v>46</v>
      </c>
    </row>
    <row r="5" spans="1:10" ht="19.5" customHeight="1">
      <c r="A5" s="106"/>
      <c r="B5" s="12" t="s">
        <v>19</v>
      </c>
      <c r="C5" s="103">
        <v>628</v>
      </c>
      <c r="D5" s="107" t="s">
        <v>50</v>
      </c>
      <c r="E5" s="103">
        <v>200</v>
      </c>
      <c r="F5" s="89">
        <v>4.3</v>
      </c>
      <c r="G5" s="8">
        <v>57</v>
      </c>
      <c r="H5" s="35">
        <v>0.2</v>
      </c>
      <c r="I5" s="35">
        <v>5.0999999999999997E-2</v>
      </c>
      <c r="J5" s="35">
        <v>15.01</v>
      </c>
    </row>
    <row r="6" spans="1:10">
      <c r="A6" s="106"/>
      <c r="B6" s="108" t="s">
        <v>21</v>
      </c>
      <c r="C6" s="83" t="s">
        <v>36</v>
      </c>
      <c r="D6" s="84" t="s">
        <v>23</v>
      </c>
      <c r="E6" s="85">
        <v>40</v>
      </c>
      <c r="F6" s="105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20.25" customHeight="1">
      <c r="A7" s="109"/>
      <c r="B7" s="110"/>
      <c r="C7" s="111"/>
      <c r="D7" s="112"/>
      <c r="E7" s="113">
        <f>SUM(E4:E6)</f>
        <v>540</v>
      </c>
      <c r="F7" s="114">
        <f>SUM(F4+F5+F6)</f>
        <v>78.680000000000007</v>
      </c>
      <c r="G7" s="113"/>
      <c r="H7" s="113"/>
      <c r="I7" s="113"/>
      <c r="J7" s="129"/>
    </row>
    <row r="8" spans="1:10" ht="21" customHeight="1">
      <c r="A8" s="106" t="s">
        <v>24</v>
      </c>
      <c r="B8" s="115" t="s">
        <v>25</v>
      </c>
      <c r="C8" s="103">
        <v>60</v>
      </c>
      <c r="D8" s="107" t="s">
        <v>51</v>
      </c>
      <c r="E8" s="103">
        <v>60</v>
      </c>
      <c r="F8" s="81">
        <v>12.45</v>
      </c>
      <c r="G8" s="103">
        <v>31</v>
      </c>
      <c r="H8" s="116">
        <v>0.75</v>
      </c>
      <c r="I8" s="116">
        <v>0.06</v>
      </c>
      <c r="J8" s="116">
        <v>7.14</v>
      </c>
    </row>
    <row r="9" spans="1:10" ht="27" customHeight="1">
      <c r="A9" s="106"/>
      <c r="B9" s="12" t="s">
        <v>27</v>
      </c>
      <c r="C9" s="83">
        <v>138</v>
      </c>
      <c r="D9" s="84" t="s">
        <v>52</v>
      </c>
      <c r="E9" s="73">
        <v>200</v>
      </c>
      <c r="F9" s="105">
        <v>14.8</v>
      </c>
      <c r="G9" s="85">
        <v>194</v>
      </c>
      <c r="H9" s="85">
        <v>5.9</v>
      </c>
      <c r="I9" s="130">
        <v>5</v>
      </c>
      <c r="J9" s="131">
        <v>23</v>
      </c>
    </row>
    <row r="10" spans="1:10" ht="18.75" customHeight="1">
      <c r="A10" s="106"/>
      <c r="B10" s="12" t="s">
        <v>29</v>
      </c>
      <c r="C10" s="8">
        <v>309</v>
      </c>
      <c r="D10" s="117" t="s">
        <v>53</v>
      </c>
      <c r="E10" s="118">
        <v>90</v>
      </c>
      <c r="F10" s="105">
        <v>60.2</v>
      </c>
      <c r="G10" s="119">
        <v>180.35</v>
      </c>
      <c r="H10" s="35">
        <v>11.218</v>
      </c>
      <c r="I10" s="35">
        <v>4.766</v>
      </c>
      <c r="J10" s="35">
        <v>9.7880000000000003</v>
      </c>
    </row>
    <row r="11" spans="1:10">
      <c r="A11" s="106"/>
      <c r="B11" s="12" t="s">
        <v>31</v>
      </c>
      <c r="C11" s="45">
        <v>472</v>
      </c>
      <c r="D11" s="18" t="s">
        <v>54</v>
      </c>
      <c r="E11" s="46">
        <v>150</v>
      </c>
      <c r="F11" s="105">
        <v>10.39</v>
      </c>
      <c r="G11" s="46">
        <v>164</v>
      </c>
      <c r="H11" s="46">
        <v>3</v>
      </c>
      <c r="I11" s="46">
        <v>4</v>
      </c>
      <c r="J11" s="69">
        <v>26</v>
      </c>
    </row>
    <row r="12" spans="1:10">
      <c r="A12" s="106"/>
      <c r="B12" s="36" t="s">
        <v>33</v>
      </c>
      <c r="C12" s="13">
        <v>629</v>
      </c>
      <c r="D12" s="14" t="s">
        <v>55</v>
      </c>
      <c r="E12" s="15">
        <v>187</v>
      </c>
      <c r="F12" s="89">
        <v>4.75</v>
      </c>
      <c r="G12" s="15">
        <v>53.71</v>
      </c>
      <c r="H12" s="15">
        <v>0.24299999999999999</v>
      </c>
      <c r="I12" s="15">
        <v>4.5999999999999999E-2</v>
      </c>
      <c r="J12" s="64">
        <v>13.760999999999999</v>
      </c>
    </row>
    <row r="13" spans="1:10">
      <c r="A13" s="106"/>
      <c r="B13" s="12" t="s">
        <v>35</v>
      </c>
      <c r="C13" s="83" t="s">
        <v>36</v>
      </c>
      <c r="D13" s="84" t="s">
        <v>37</v>
      </c>
      <c r="E13" s="38">
        <v>20</v>
      </c>
      <c r="F13" s="105">
        <v>3.79</v>
      </c>
      <c r="G13" s="85">
        <v>45</v>
      </c>
      <c r="H13" s="85">
        <v>2</v>
      </c>
      <c r="I13" s="85">
        <v>0</v>
      </c>
      <c r="J13" s="128">
        <v>10</v>
      </c>
    </row>
    <row r="14" spans="1:10">
      <c r="A14" s="106"/>
      <c r="B14" s="12" t="s">
        <v>38</v>
      </c>
      <c r="C14" s="83" t="s">
        <v>36</v>
      </c>
      <c r="D14" s="84" t="s">
        <v>39</v>
      </c>
      <c r="E14" s="38">
        <v>20</v>
      </c>
      <c r="F14" s="105">
        <v>3.79</v>
      </c>
      <c r="G14" s="85">
        <v>38</v>
      </c>
      <c r="H14" s="85">
        <v>1</v>
      </c>
      <c r="I14" s="85">
        <v>0</v>
      </c>
      <c r="J14" s="128">
        <v>6</v>
      </c>
    </row>
    <row r="15" spans="1:10">
      <c r="A15" s="120"/>
      <c r="B15" s="121"/>
      <c r="C15" s="122"/>
      <c r="D15" s="123"/>
      <c r="E15" s="124">
        <f>SUM(E8:E14)</f>
        <v>727</v>
      </c>
      <c r="F15" s="125">
        <f>SUM(F8:F14)</f>
        <v>110.17</v>
      </c>
      <c r="G15" s="124"/>
      <c r="H15" s="124"/>
      <c r="I15" s="124"/>
      <c r="J15" s="1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D21" sqref="D2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73" t="s">
        <v>1</v>
      </c>
      <c r="C1" s="174"/>
      <c r="D1" s="175"/>
      <c r="E1" s="1" t="s">
        <v>2</v>
      </c>
      <c r="F1" s="3"/>
      <c r="I1" s="1" t="s">
        <v>3</v>
      </c>
      <c r="J1" s="62">
        <v>45974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7.75" customHeight="1">
      <c r="A4" s="6" t="s">
        <v>15</v>
      </c>
      <c r="B4" s="7" t="s">
        <v>16</v>
      </c>
      <c r="C4" s="45">
        <v>423.46300000000002</v>
      </c>
      <c r="D4" s="72" t="s">
        <v>56</v>
      </c>
      <c r="E4" s="73">
        <v>270</v>
      </c>
      <c r="F4" s="10">
        <v>66.3</v>
      </c>
      <c r="G4" s="46">
        <v>412</v>
      </c>
      <c r="H4" s="46">
        <v>19</v>
      </c>
      <c r="I4" s="46">
        <v>16</v>
      </c>
      <c r="J4" s="69">
        <v>43</v>
      </c>
    </row>
    <row r="5" spans="1:10" ht="19.5" customHeight="1">
      <c r="A5" s="11"/>
      <c r="B5" s="36" t="s">
        <v>19</v>
      </c>
      <c r="C5" s="74">
        <v>507</v>
      </c>
      <c r="D5" s="49" t="s">
        <v>57</v>
      </c>
      <c r="E5" s="75">
        <v>200</v>
      </c>
      <c r="F5" s="10">
        <v>5.2</v>
      </c>
      <c r="G5" s="50">
        <v>110</v>
      </c>
      <c r="H5" s="75">
        <v>1</v>
      </c>
      <c r="I5" s="75">
        <v>5.0999999999999997E-2</v>
      </c>
      <c r="J5" s="91">
        <v>31</v>
      </c>
    </row>
    <row r="6" spans="1:10">
      <c r="A6" s="11"/>
      <c r="B6" s="76" t="s">
        <v>21</v>
      </c>
      <c r="C6" s="13" t="s">
        <v>36</v>
      </c>
      <c r="D6" s="18" t="s">
        <v>23</v>
      </c>
      <c r="E6" s="15">
        <v>40</v>
      </c>
      <c r="F6" s="10">
        <v>7.18</v>
      </c>
      <c r="G6" s="15">
        <v>83</v>
      </c>
      <c r="H6" s="46">
        <v>2.6219999999999999</v>
      </c>
      <c r="I6" s="46">
        <v>0.38</v>
      </c>
      <c r="J6" s="69">
        <v>16.356000000000002</v>
      </c>
    </row>
    <row r="7" spans="1:10" ht="20.25" customHeight="1">
      <c r="A7" s="23"/>
      <c r="B7" s="22"/>
      <c r="C7" s="25"/>
      <c r="D7" s="26"/>
      <c r="E7" s="29">
        <f>SUM(E4:E6)</f>
        <v>510</v>
      </c>
      <c r="F7" s="77">
        <f>SUM(F4:F6)</f>
        <v>78.680000000000007</v>
      </c>
      <c r="G7" s="29"/>
      <c r="H7" s="29"/>
      <c r="I7" s="29"/>
      <c r="J7" s="65"/>
    </row>
    <row r="8" spans="1:10" ht="21" customHeight="1">
      <c r="A8" s="11" t="s">
        <v>24</v>
      </c>
      <c r="B8" s="30" t="s">
        <v>25</v>
      </c>
      <c r="C8" s="78">
        <v>37</v>
      </c>
      <c r="D8" s="79" t="s">
        <v>58</v>
      </c>
      <c r="E8" s="80">
        <v>60</v>
      </c>
      <c r="F8" s="81">
        <v>11.45</v>
      </c>
      <c r="G8" s="80">
        <v>49</v>
      </c>
      <c r="H8" s="82">
        <v>1.4</v>
      </c>
      <c r="I8" s="82">
        <v>2</v>
      </c>
      <c r="J8" s="92">
        <v>7</v>
      </c>
    </row>
    <row r="9" spans="1:10" ht="25.5" customHeight="1">
      <c r="A9" s="11"/>
      <c r="B9" s="36" t="s">
        <v>27</v>
      </c>
      <c r="C9" s="45">
        <v>102</v>
      </c>
      <c r="D9" s="18" t="s">
        <v>59</v>
      </c>
      <c r="E9" s="46">
        <v>210</v>
      </c>
      <c r="F9" s="10">
        <v>14.95</v>
      </c>
      <c r="G9" s="15">
        <v>157</v>
      </c>
      <c r="H9" s="15">
        <v>4.7</v>
      </c>
      <c r="I9" s="15">
        <v>4.3</v>
      </c>
      <c r="J9" s="64">
        <v>15</v>
      </c>
    </row>
    <row r="10" spans="1:10" ht="18.75" customHeight="1">
      <c r="A10" s="11"/>
      <c r="B10" s="36" t="s">
        <v>29</v>
      </c>
      <c r="C10" s="83">
        <v>193</v>
      </c>
      <c r="D10" s="84" t="s">
        <v>60</v>
      </c>
      <c r="E10" s="85">
        <v>200</v>
      </c>
      <c r="F10" s="10">
        <v>71.09</v>
      </c>
      <c r="G10" s="85">
        <v>362</v>
      </c>
      <c r="H10" s="35">
        <v>14.670999999999999</v>
      </c>
      <c r="I10" s="35">
        <v>16.213000000000001</v>
      </c>
      <c r="J10" s="35">
        <v>40.527999999999999</v>
      </c>
    </row>
    <row r="11" spans="1:10">
      <c r="A11" s="11"/>
      <c r="B11" s="36" t="s">
        <v>31</v>
      </c>
      <c r="C11" s="45"/>
      <c r="D11" s="18"/>
      <c r="E11" s="46"/>
      <c r="F11" s="10"/>
      <c r="G11" s="46"/>
      <c r="H11" s="46"/>
      <c r="I11" s="46"/>
      <c r="J11" s="69"/>
    </row>
    <row r="12" spans="1:10">
      <c r="A12" s="11"/>
      <c r="B12" s="36" t="s">
        <v>33</v>
      </c>
      <c r="C12" s="86">
        <v>628</v>
      </c>
      <c r="D12" s="87" t="s">
        <v>20</v>
      </c>
      <c r="E12" s="88">
        <v>200</v>
      </c>
      <c r="F12" s="89">
        <v>5.0999999999999996</v>
      </c>
      <c r="G12" s="88">
        <v>57.267000000000003</v>
      </c>
      <c r="H12" s="88">
        <v>0.2</v>
      </c>
      <c r="I12" s="88">
        <v>5.0999999999999997E-2</v>
      </c>
      <c r="J12" s="93">
        <v>15.01</v>
      </c>
    </row>
    <row r="13" spans="1:10">
      <c r="A13" s="11"/>
      <c r="B13" s="36" t="s">
        <v>35</v>
      </c>
      <c r="C13" s="13" t="s">
        <v>36</v>
      </c>
      <c r="D13" s="14" t="s">
        <v>37</v>
      </c>
      <c r="E13" s="15">
        <v>20</v>
      </c>
      <c r="F13" s="10">
        <v>3.79</v>
      </c>
      <c r="G13" s="46">
        <v>45.2</v>
      </c>
      <c r="H13" s="46">
        <v>1.52</v>
      </c>
      <c r="I13" s="46">
        <v>0.18</v>
      </c>
      <c r="J13" s="69">
        <v>9.94</v>
      </c>
    </row>
    <row r="14" spans="1:10">
      <c r="A14" s="11"/>
      <c r="B14" s="36" t="s">
        <v>38</v>
      </c>
      <c r="C14" s="13" t="s">
        <v>36</v>
      </c>
      <c r="D14" s="14" t="s">
        <v>39</v>
      </c>
      <c r="E14" s="15">
        <v>20</v>
      </c>
      <c r="F14" s="10">
        <v>3.79</v>
      </c>
      <c r="G14" s="46">
        <v>38</v>
      </c>
      <c r="H14" s="46">
        <v>1.1020000000000001</v>
      </c>
      <c r="I14" s="46">
        <v>0.2</v>
      </c>
      <c r="J14" s="69">
        <v>6.4160000000000004</v>
      </c>
    </row>
    <row r="15" spans="1:10">
      <c r="A15" s="56"/>
      <c r="B15" s="57"/>
      <c r="C15" s="58"/>
      <c r="D15" s="59"/>
      <c r="E15" s="90">
        <f>SUM(E8+E9+E10+E12+E13+E14)</f>
        <v>710</v>
      </c>
      <c r="F15" s="90">
        <f>SUM(F8+F9+F10+F12+F13+F14)</f>
        <v>110.17</v>
      </c>
      <c r="G15" s="60"/>
      <c r="H15" s="60"/>
      <c r="I15" s="60"/>
      <c r="J15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73" t="s">
        <v>47</v>
      </c>
      <c r="C1" s="174"/>
      <c r="D1" s="175"/>
      <c r="E1" s="1" t="s">
        <v>2</v>
      </c>
      <c r="F1" s="3"/>
      <c r="I1" s="1" t="s">
        <v>3</v>
      </c>
      <c r="J1" s="62">
        <v>45975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9.25" customHeight="1">
      <c r="A4" s="6" t="s">
        <v>15</v>
      </c>
      <c r="B4" s="7" t="s">
        <v>16</v>
      </c>
      <c r="C4" s="8">
        <v>24.4</v>
      </c>
      <c r="D4" s="9" t="s">
        <v>61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19</v>
      </c>
      <c r="C5" s="13">
        <v>629</v>
      </c>
      <c r="D5" s="14" t="s">
        <v>55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21</v>
      </c>
      <c r="C6" s="13" t="s">
        <v>36</v>
      </c>
      <c r="D6" s="18" t="s">
        <v>62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24</v>
      </c>
      <c r="B9" s="30" t="s">
        <v>25</v>
      </c>
      <c r="C9" s="31">
        <v>60</v>
      </c>
      <c r="D9" s="32" t="s">
        <v>63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27</v>
      </c>
      <c r="C10" s="37">
        <v>174</v>
      </c>
      <c r="D10" s="14" t="s">
        <v>64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29</v>
      </c>
      <c r="C11" s="41">
        <v>423</v>
      </c>
      <c r="D11" s="42" t="s">
        <v>65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31</v>
      </c>
      <c r="C12" s="45">
        <v>205</v>
      </c>
      <c r="D12" s="18" t="s">
        <v>66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33</v>
      </c>
      <c r="C13" s="48">
        <v>289</v>
      </c>
      <c r="D13" s="49" t="s">
        <v>67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35</v>
      </c>
      <c r="C14" s="45" t="s">
        <v>36</v>
      </c>
      <c r="D14" s="18" t="s">
        <v>37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38</v>
      </c>
      <c r="C15" s="45" t="s">
        <v>36</v>
      </c>
      <c r="D15" s="18" t="s">
        <v>39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10.11.</vt:lpstr>
      <vt:lpstr>11.11.</vt:lpstr>
      <vt:lpstr>12.11.</vt:lpstr>
      <vt:lpstr>13.11.</vt:lpstr>
      <vt:lpstr>14.11.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2025-11-04T13:33:10Z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